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1 Excel\"/>
    </mc:Choice>
  </mc:AlternateContent>
  <xr:revisionPtr revIDLastSave="0" documentId="13_ncr:1_{F7293B2F-0F4F-4A0B-8E5F-F279D658364F}" xr6:coauthVersionLast="47" xr6:coauthVersionMax="47" xr10:uidLastSave="{00000000-0000-0000-0000-000000000000}"/>
  <bookViews>
    <workbookView xWindow="-120" yWindow="-120" windowWidth="29040" windowHeight="15990" activeTab="4" xr2:uid="{F4172073-3D39-46F7-9715-7E7478153A89}"/>
  </bookViews>
  <sheets>
    <sheet name="ตารางเรียน" sheetId="2" r:id="rId1"/>
    <sheet name="รายรับ-จ่าย" sheetId="3" r:id="rId2"/>
    <sheet name="Sheet1" sheetId="4" r:id="rId3"/>
    <sheet name="Sheet2" sheetId="5" r:id="rId4"/>
    <sheet name="แผนภูมิแสดงรายรับ-จ่าย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3" i="6"/>
  <c r="H5" i="5"/>
  <c r="H6" i="5"/>
  <c r="H7" i="5"/>
  <c r="H8" i="5"/>
  <c r="H4" i="5"/>
  <c r="E18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E50" i="3"/>
  <c r="E168" i="3"/>
  <c r="E167" i="3"/>
  <c r="D167" i="3"/>
  <c r="E129" i="3"/>
  <c r="E128" i="3"/>
  <c r="D128" i="3"/>
  <c r="E90" i="3"/>
  <c r="E89" i="3"/>
  <c r="D89" i="3"/>
  <c r="E51" i="3"/>
  <c r="D50" i="3"/>
  <c r="E12" i="3"/>
  <c r="E11" i="3"/>
  <c r="D11" i="3"/>
</calcChain>
</file>

<file path=xl/sharedStrings.xml><?xml version="1.0" encoding="utf-8"?>
<sst xmlns="http://schemas.openxmlformats.org/spreadsheetml/2006/main" count="177" uniqueCount="98">
  <si>
    <t>ตารางเรียน ชั้นป.4/1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</si>
  <si>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</si>
  <si>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</si>
  <si>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</si>
  <si>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</si>
  <si>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</si>
  <si>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</si>
  <si>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</si>
  <si>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</si>
  <si>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</si>
  <si>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</si>
  <si>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</si>
  <si>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13.30-14.30</t>
  </si>
  <si>
    <t>14.30-15.30</t>
  </si>
  <si>
    <t>พักกลางวัน</t>
  </si>
  <si>
    <t>คณิตศาสตร์</t>
  </si>
  <si>
    <t>คณิตเสริม</t>
  </si>
  <si>
    <t>ภาษาไทย</t>
  </si>
  <si>
    <t>แนะแนว</t>
  </si>
  <si>
    <t>การใช้อังกฤษ</t>
  </si>
  <si>
    <t>สังคมศึกษา</t>
  </si>
  <si>
    <t>วิทยาศาสตร์</t>
  </si>
  <si>
    <t>เทคโนโลยีฯ</t>
  </si>
  <si>
    <t>ภาษาไทยเสริม</t>
  </si>
  <si>
    <t>ประวัติสาสตร์</t>
  </si>
  <si>
    <t>ศิลปะ</t>
  </si>
  <si>
    <t>ภาษาอังกฤษ</t>
  </si>
  <si>
    <t>เสริมทักษะ</t>
  </si>
  <si>
    <t>การอ่านอังกฤษ</t>
  </si>
  <si>
    <t>ดนตรี-นาฏศิลป์</t>
  </si>
  <si>
    <t>ลูกเสือ-ยุวฯ</t>
  </si>
  <si>
    <t>อังกฤษสื่อสาร</t>
  </si>
  <si>
    <t>การงานอาชีพ</t>
  </si>
  <si>
    <t>สุขศึกษา</t>
  </si>
  <si>
    <t>พลศึกษา</t>
  </si>
  <si>
    <t>ชุมนุม</t>
  </si>
  <si>
    <t>ตารางรายรับ-จ่าย วันจันทร์</t>
  </si>
  <si>
    <t>ลำดับที่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</si>
  <si>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</si>
  <si>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</si>
  <si>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</si>
  <si>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</si>
  <si>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</si>
  <si>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</si>
  <si>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ตารางรายรับ-จ่าย วันอังคาร</t>
  </si>
  <si>
    <t>ตารางรายรับ-จ่าย วันพุธ</t>
  </si>
  <si>
    <t>ตารางรายรับ-จ่าย วันพฤหัสบดี</t>
  </si>
  <si>
    <t>ตารางรายรับ-จ่าย วันศุกร์</t>
  </si>
  <si>
    <t>พ่อให้เงินมา</t>
  </si>
  <si>
    <t>ซื้อน้ำ</t>
  </si>
  <si>
    <t>ซื้อมาม่า</t>
  </si>
  <si>
    <t>ซื้อข้าวเช้า</t>
  </si>
  <si>
    <t>ซื้อขนม</t>
  </si>
  <si>
    <t>ซื้อ</t>
  </si>
  <si>
    <t>ซื้อไอติม</t>
  </si>
  <si>
    <t>ซื้อซูชิ</t>
  </si>
  <si>
    <t>ซื้อดินสอ</t>
  </si>
  <si>
    <t>แม่ให้เงินมา</t>
  </si>
  <si>
    <t>ซื้อเยลลี่</t>
  </si>
  <si>
    <t xml:space="preserve">ซื้อขนม </t>
  </si>
  <si>
    <t>ซื้อลูกอมเปรียว</t>
  </si>
  <si>
    <t>ซื้อหมูปิ่ง</t>
  </si>
  <si>
    <t>รายการสินค้าจัดงานวันเกิด</t>
  </si>
  <si>
    <t>ราคา</t>
  </si>
  <si>
    <t>น้ำอัดลม/ขวด (ขวดใหญ่)</t>
  </si>
  <si>
    <t>น้ำเปล่า/ขวด (ขวดใหญ่)</t>
  </si>
  <si>
    <t>เค้ก 2 ปอนด์</t>
  </si>
  <si>
    <t>ชาบู</t>
  </si>
  <si>
    <t>น้ำแข็ง/ถุง</t>
  </si>
  <si>
    <t>เฟร้นฟราย</t>
  </si>
  <si>
    <t>ไก่เกาหลี</t>
  </si>
  <si>
    <t>ส้มตำไทย</t>
  </si>
  <si>
    <t>ไอศกรีม swensens</t>
  </si>
  <si>
    <t>ลูกโป่ง/ใบ</t>
  </si>
  <si>
    <t>พิซซ่า (ถาดกลาง)</t>
  </si>
  <si>
    <t>ไก่ทอด</t>
  </si>
  <si>
    <t>น้ำชาไข่มุก</t>
  </si>
  <si>
    <t>เลย์ (ห่อใหญ่)</t>
  </si>
  <si>
    <t>เทียนวันเกิด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</si>
  <si>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</si>
  <si>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</si>
  <si>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</si>
  <si>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</si>
  <si>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</si>
  <si>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</si>
  <si>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</si>
  <si>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เด็กหญิงธัญญรัตน์</t>
  </si>
  <si>
    <t>พลับหอม</t>
  </si>
  <si>
    <t>เด็กหญิงศรันย์ภัทร์</t>
  </si>
  <si>
    <t>ศรีโยธิน</t>
  </si>
  <si>
    <t>เด็กหญิงพรรณจิรา</t>
  </si>
  <si>
    <t>ทองสุข</t>
  </si>
  <si>
    <t>เด็กหญิงณรินรดา</t>
  </si>
  <si>
    <t>ทองประไพ</t>
  </si>
  <si>
    <t>เด็กหญิงวรัชญ์สรา</t>
  </si>
  <si>
    <t>อ่อนตา</t>
  </si>
  <si>
    <t>วัน</t>
  </si>
  <si>
    <t>แผนภูมิแสดงรายรับ-รายจ่าย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</si>
</sst>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rgb="FFFF0000"/>
      <name val="2005_iannnnnMTV"/>
    </font>
    <font>
      <sz val="18"/>
      <color rgb="FFFF6699"/>
      <name val="2005_iannnnnMTV"/>
    </font>
    <font>
      <sz val="18"/>
      <color rgb="FFFFC000"/>
      <name val="2005_iannnnnMTV"/>
    </font>
    <font>
      <sz val="18"/>
      <color rgb="FF92D050"/>
      <name val="2005_iannnnnMTV"/>
    </font>
    <font>
      <sz val="18"/>
      <color rgb="FF00B050"/>
      <name val="2005_iannnnnMTV"/>
    </font>
    <font>
      <sz val="18"/>
      <color rgb="FF00B0F0"/>
      <name val="2005_iannnnnMTV"/>
    </font>
    <font>
      <sz val="18"/>
      <color rgb="FF7030A0"/>
      <name val="2005_iannnnnMTV"/>
    </font>
    <font>
      <sz val="18"/>
      <color theme="7" tint="-0.249977111117893"/>
      <name val="2005_iannnnnMTV"/>
    </font>
    <font>
      <sz val="18"/>
      <color theme="1"/>
      <name val="2005_iannnnnHBO"/>
    </font>
    <font>
      <sz val="18"/>
      <color theme="1" tint="4.9989318521683403E-2"/>
      <name val="2005_iannnnnHBO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ECFF"/>
      <color rgb="FF99FFCC"/>
      <color rgb="FFFFCCFF"/>
      <color rgb="FFFF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r>
              <a:rPr lang="th-TH" sz="1800">
                <a:latin typeface="2005_iannnnnHBO" panose="02000000000000000000" pitchFamily="2" charset="0"/>
                <a:cs typeface="2005_iannnnnHBO" panose="02000000000000000000" pitchFamily="2" charset="0"/>
              </a:rPr>
              <a:t>แผนภูมิแสดงรายรับ-จ่าย</a:t>
            </a:r>
            <a:endParaRPr lang="en-US" sz="1800">
              <a:latin typeface="2005_iannnnnHBO" panose="02000000000000000000" pitchFamily="2" charset="0"/>
              <a:cs typeface="2005_iannnnnHBO" panose="02000000000000000000" pitchFamily="2" charset="0"/>
            </a:endParaRPr>
          </a:p>
        </c:rich>
      </c:tx>
      <c:layout>
        <c:manualLayout>
          <c:xMode val="edge"/>
          <c:yMode val="edge"/>
          <c:x val="0.34513848900640232"/>
          <c:y val="2.0208401125623856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'แผนภูมิแสดงรายรับ-จ่าย'!$B$2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'แผนภูมิแสดงรายรับ-จ่าย'!$B$3:$B$7</c:f>
              <c:numCache>
                <c:formatCode>General</c:formatCode>
                <c:ptCount val="5"/>
                <c:pt idx="0">
                  <c:v>60</c:v>
                </c:pt>
                <c:pt idx="1">
                  <c:v>100</c:v>
                </c:pt>
                <c:pt idx="2">
                  <c:v>90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7-4EB8-ACEE-8182E2914D59}"/>
            </c:ext>
          </c:extLst>
        </c:ser>
        <c:ser>
          <c:idx val="1"/>
          <c:order val="1"/>
          <c:tx>
            <c:strRef>
              <c:f>'แผนภูมิแสดงรายรับ-จ่าย'!$C$2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'แผนภูมิแสดงรายรับ-จ่าย'!$C$3:$C$7</c:f>
              <c:numCache>
                <c:formatCode>General</c:formatCode>
                <c:ptCount val="5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50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7-4EB8-ACEE-8182E2914D59}"/>
            </c:ext>
          </c:extLst>
        </c:ser>
        <c:ser>
          <c:idx val="2"/>
          <c:order val="2"/>
          <c:tx>
            <c:strRef>
              <c:f>'แผนภูมิแสดงรายรับ-จ่าย'!$D$2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'แผนภูมิแสดงรายรับ-จ่าย'!$D$3:$D$7</c:f>
              <c:numCache>
                <c:formatCode>General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20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7-4EB8-ACEE-8182E291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946223"/>
        <c:axId val="394944975"/>
      </c:barChart>
      <c:catAx>
        <c:axId val="39494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394944975"/>
        <c:crosses val="autoZero"/>
        <c:auto val="1"/>
        <c:lblAlgn val="ctr"/>
        <c:lblOffset val="100"/>
        <c:noMultiLvlLbl val="0"/>
      </c:catAx>
      <c:valAx>
        <c:axId val="394944975"/>
        <c:scaling>
          <c:orientation val="minMax"/>
        </c:scaling>
        <c:delete val="0"/>
        <c:axPos val="l"/>
        <c:majorGridlines>
          <c:spPr>
            <a:ln w="28575" cap="flat" cmpd="sng" algn="ctr">
              <a:solidFill>
                <a:schemeClr val="bg2">
                  <a:lumMod val="1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rgbClr val="FFCC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394946223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solidFill>
          <a:srgbClr val="99FFC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E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T w="127000" h="63500"/>
    </a:sp3d>
  </c:spPr>
  <c:txPr>
    <a:bodyPr/>
    <a:lstStyle/>
    <a:p>
      <a:pPr>
        <a:defRPr sz="1800">
          <a:latin typeface="2005_iannnnnHBO" panose="02000000000000000000" pitchFamily="2" charset="0"/>
          <a:cs typeface="2005_iannnnnHB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152399</xdr:rowOff>
    </xdr:from>
    <xdr:to>
      <xdr:col>8</xdr:col>
      <xdr:colOff>392905</xdr:colOff>
      <xdr:row>28</xdr:row>
      <xdr:rowOff>172640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81C398-98CD-4326-8527-B8208EFD9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1C87-4B18-4815-A6F0-56F48D7953CB}">
  <sheetPr>
    <tabColor rgb="FFFFFF00"/>
  </sheetPr>
  <dimension ref="A1:H7"/>
  <sheetViews>
    <sheetView zoomScale="160" zoomScaleNormal="160" workbookViewId="0">
      <selection activeCell="B10" sqref="B10"/>
    </sheetView>
  </sheetViews>
  <sheetFormatPr defaultColWidth="14.125" defaultRowHeight="14.25" x14ac:dyDescent="0.2"/>
  <sheetData>
    <row r="1" spans="1:8" ht="27" x14ac:dyDescent="0.6">
      <c r="A1" s="31" t="s">
        <v>0</v>
      </c>
      <c r="B1" s="31"/>
      <c r="C1" s="31"/>
      <c r="D1" s="31"/>
      <c r="E1" s="31"/>
      <c r="F1" s="31"/>
      <c r="G1" s="31"/>
      <c r="H1" s="31"/>
    </row>
    <row r="2" spans="1:8" ht="27" x14ac:dyDescent="0.6">
      <c r="A2" s="12" t="s">
        <v>1</v>
      </c>
      <c r="B2" s="13" t="s">
        <v>7</v>
      </c>
      <c r="C2" s="14" t="s">
        <v>8</v>
      </c>
      <c r="D2" s="15" t="s">
        <v>9</v>
      </c>
      <c r="E2" s="16" t="s">
        <v>10</v>
      </c>
      <c r="F2" s="17" t="s">
        <v>11</v>
      </c>
      <c r="G2" s="18" t="s">
        <v>12</v>
      </c>
      <c r="H2" s="19" t="s">
        <v>13</v>
      </c>
    </row>
    <row r="3" spans="1:8" ht="27" x14ac:dyDescent="0.6">
      <c r="A3" s="20" t="s">
        <v>2</v>
      </c>
      <c r="B3" s="21" t="s">
        <v>16</v>
      </c>
      <c r="C3" s="22" t="s">
        <v>17</v>
      </c>
      <c r="D3" s="23" t="s">
        <v>15</v>
      </c>
      <c r="E3" s="24" t="s">
        <v>14</v>
      </c>
      <c r="F3" s="25" t="s">
        <v>18</v>
      </c>
      <c r="G3" s="26" t="s">
        <v>19</v>
      </c>
      <c r="H3" s="27" t="s">
        <v>20</v>
      </c>
    </row>
    <row r="4" spans="1:8" ht="27" x14ac:dyDescent="0.6">
      <c r="A4" s="1" t="s">
        <v>3</v>
      </c>
      <c r="B4" s="2" t="s">
        <v>21</v>
      </c>
      <c r="C4" s="8" t="s">
        <v>21</v>
      </c>
      <c r="D4" s="3" t="s">
        <v>22</v>
      </c>
      <c r="E4" s="4" t="s">
        <v>14</v>
      </c>
      <c r="F4" s="5" t="s">
        <v>23</v>
      </c>
      <c r="G4" s="6" t="s">
        <v>24</v>
      </c>
      <c r="H4" s="7" t="s">
        <v>17</v>
      </c>
    </row>
    <row r="5" spans="1:8" ht="27" x14ac:dyDescent="0.6">
      <c r="A5" s="1" t="s">
        <v>4</v>
      </c>
      <c r="B5" s="2" t="s">
        <v>25</v>
      </c>
      <c r="C5" s="8" t="s">
        <v>15</v>
      </c>
      <c r="D5" s="3" t="s">
        <v>26</v>
      </c>
      <c r="E5" s="4" t="s">
        <v>14</v>
      </c>
      <c r="F5" s="5" t="s">
        <v>17</v>
      </c>
      <c r="G5" s="6" t="s">
        <v>27</v>
      </c>
      <c r="H5" s="7" t="s">
        <v>27</v>
      </c>
    </row>
    <row r="6" spans="1:8" ht="27" x14ac:dyDescent="0.6">
      <c r="A6" s="20" t="s">
        <v>5</v>
      </c>
      <c r="B6" s="21" t="s">
        <v>28</v>
      </c>
      <c r="C6" s="22" t="s">
        <v>15</v>
      </c>
      <c r="D6" s="23" t="s">
        <v>21</v>
      </c>
      <c r="E6" s="24" t="s">
        <v>14</v>
      </c>
      <c r="F6" s="25" t="s">
        <v>29</v>
      </c>
      <c r="G6" s="26" t="s">
        <v>30</v>
      </c>
      <c r="H6" s="27" t="s">
        <v>31</v>
      </c>
    </row>
    <row r="7" spans="1:8" ht="27" x14ac:dyDescent="0.6">
      <c r="A7" s="12" t="s">
        <v>6</v>
      </c>
      <c r="B7" s="13" t="s">
        <v>32</v>
      </c>
      <c r="C7" s="14" t="s">
        <v>20</v>
      </c>
      <c r="D7" s="15" t="s">
        <v>26</v>
      </c>
      <c r="E7" s="16" t="s">
        <v>14</v>
      </c>
      <c r="F7" s="17" t="s">
        <v>33</v>
      </c>
      <c r="G7" s="18" t="s">
        <v>34</v>
      </c>
      <c r="H7" s="19" t="s">
        <v>35</v>
      </c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5265-63EF-451C-801F-638766710C09}">
  <sheetPr>
    <tabColor rgb="FF7030A0"/>
  </sheetPr>
  <dimension ref="A1:E168"/>
  <sheetViews>
    <sheetView topLeftCell="A166" zoomScale="160" zoomScaleNormal="160" workbookViewId="0">
      <selection activeCell="E168" sqref="E168"/>
    </sheetView>
  </sheetViews>
  <sheetFormatPr defaultRowHeight="14.25" x14ac:dyDescent="0.2"/>
  <cols>
    <col min="2" max="2" width="28.875" customWidth="1"/>
    <col min="3" max="5" width="13" customWidth="1"/>
  </cols>
  <sheetData>
    <row r="1" spans="1:5" ht="24" x14ac:dyDescent="0.4">
      <c r="A1" s="34" t="s">
        <v>36</v>
      </c>
      <c r="B1" s="34"/>
      <c r="C1" s="34"/>
      <c r="D1" s="34"/>
      <c r="E1" s="34"/>
    </row>
    <row r="2" spans="1:5" ht="24" x14ac:dyDescent="0.4">
      <c r="A2" s="11" t="s">
        <v>37</v>
      </c>
      <c r="B2" s="11" t="s">
        <v>38</v>
      </c>
      <c r="C2" s="11" t="s">
        <v>39</v>
      </c>
      <c r="D2" s="11" t="s">
        <v>40</v>
      </c>
      <c r="E2" s="11" t="s">
        <v>41</v>
      </c>
    </row>
    <row r="3" spans="1:5" ht="24" x14ac:dyDescent="0.4">
      <c r="A3" s="9">
        <v>1</v>
      </c>
      <c r="B3" s="9" t="s">
        <v>48</v>
      </c>
      <c r="C3" s="9"/>
      <c r="D3" s="10">
        <v>100</v>
      </c>
      <c r="E3" s="9"/>
    </row>
    <row r="4" spans="1:5" ht="24" x14ac:dyDescent="0.4">
      <c r="A4" s="9">
        <v>2</v>
      </c>
      <c r="B4" s="9" t="s">
        <v>49</v>
      </c>
      <c r="C4" s="9">
        <v>1</v>
      </c>
      <c r="D4" s="10"/>
      <c r="E4" s="10">
        <v>10</v>
      </c>
    </row>
    <row r="5" spans="1:5" ht="24" x14ac:dyDescent="0.4">
      <c r="A5" s="9">
        <v>3</v>
      </c>
      <c r="B5" s="9" t="s">
        <v>53</v>
      </c>
      <c r="C5" s="9">
        <v>1</v>
      </c>
      <c r="D5" s="10"/>
      <c r="E5" s="10">
        <v>10</v>
      </c>
    </row>
    <row r="6" spans="1:5" ht="24" x14ac:dyDescent="0.4">
      <c r="A6" s="9">
        <v>4</v>
      </c>
      <c r="B6" s="9" t="s">
        <v>50</v>
      </c>
      <c r="C6" s="9">
        <v>1</v>
      </c>
      <c r="D6" s="10"/>
      <c r="E6" s="10">
        <v>20</v>
      </c>
    </row>
    <row r="7" spans="1:5" ht="24" x14ac:dyDescent="0.4">
      <c r="A7" s="9">
        <v>5</v>
      </c>
      <c r="B7" s="9" t="s">
        <v>54</v>
      </c>
      <c r="C7" s="9">
        <v>1</v>
      </c>
      <c r="D7" s="10"/>
      <c r="E7" s="10">
        <v>10</v>
      </c>
    </row>
    <row r="8" spans="1:5" ht="24" x14ac:dyDescent="0.4">
      <c r="A8" s="9">
        <v>6</v>
      </c>
      <c r="B8" s="9" t="s">
        <v>55</v>
      </c>
      <c r="C8" s="9">
        <v>1</v>
      </c>
      <c r="D8" s="10"/>
      <c r="E8" s="10">
        <v>5</v>
      </c>
    </row>
    <row r="9" spans="1:5" ht="24" x14ac:dyDescent="0.4">
      <c r="A9" s="9">
        <v>7</v>
      </c>
      <c r="B9" s="9" t="s">
        <v>56</v>
      </c>
      <c r="C9" s="9">
        <v>1</v>
      </c>
      <c r="D9" s="10"/>
      <c r="E9" s="10">
        <v>5</v>
      </c>
    </row>
    <row r="10" spans="1:5" ht="24" x14ac:dyDescent="0.4">
      <c r="A10" s="9">
        <v>8</v>
      </c>
      <c r="B10" s="9" t="s">
        <v>52</v>
      </c>
      <c r="C10" s="9">
        <v>1</v>
      </c>
      <c r="D10" s="10"/>
      <c r="E10" s="10">
        <v>10</v>
      </c>
    </row>
    <row r="11" spans="1:5" ht="24" x14ac:dyDescent="0.4">
      <c r="A11" s="32" t="s">
        <v>42</v>
      </c>
      <c r="B11" s="32"/>
      <c r="C11" s="32"/>
      <c r="D11" s="10">
        <f>D3</f>
        <v>100</v>
      </c>
      <c r="E11" s="10">
        <f>E4+E5+E6+E7+E8+E9+E10</f>
        <v>70</v>
      </c>
    </row>
    <row r="12" spans="1:5" ht="24" x14ac:dyDescent="0.4">
      <c r="A12" s="33" t="s">
        <v>43</v>
      </c>
      <c r="B12" s="33"/>
      <c r="C12" s="33"/>
      <c r="D12" s="33"/>
      <c r="E12" s="10">
        <f>D11-E11</f>
        <v>30</v>
      </c>
    </row>
    <row r="40" spans="1:5" ht="24" x14ac:dyDescent="0.4">
      <c r="A40" s="34" t="s">
        <v>44</v>
      </c>
      <c r="B40" s="34"/>
      <c r="C40" s="34"/>
      <c r="D40" s="34"/>
      <c r="E40" s="34"/>
    </row>
    <row r="41" spans="1:5" ht="24" x14ac:dyDescent="0.4">
      <c r="A41" s="11" t="s">
        <v>37</v>
      </c>
      <c r="B41" s="11" t="s">
        <v>38</v>
      </c>
      <c r="C41" s="11" t="s">
        <v>39</v>
      </c>
      <c r="D41" s="11" t="s">
        <v>40</v>
      </c>
      <c r="E41" s="11" t="s">
        <v>41</v>
      </c>
    </row>
    <row r="42" spans="1:5" ht="24" x14ac:dyDescent="0.4">
      <c r="A42" s="9">
        <v>1</v>
      </c>
      <c r="B42" s="9" t="s">
        <v>57</v>
      </c>
      <c r="C42" s="9"/>
      <c r="D42" s="10">
        <v>200</v>
      </c>
      <c r="E42" s="9"/>
    </row>
    <row r="43" spans="1:5" ht="24" x14ac:dyDescent="0.4">
      <c r="A43" s="9">
        <v>2</v>
      </c>
      <c r="B43" s="9" t="s">
        <v>51</v>
      </c>
      <c r="C43" s="9">
        <v>1</v>
      </c>
      <c r="D43" s="10"/>
      <c r="E43" s="10">
        <v>20</v>
      </c>
    </row>
    <row r="44" spans="1:5" ht="24" x14ac:dyDescent="0.4">
      <c r="A44" s="9">
        <v>3</v>
      </c>
      <c r="B44" s="9" t="s">
        <v>49</v>
      </c>
      <c r="C44" s="9">
        <v>1</v>
      </c>
      <c r="D44" s="10"/>
      <c r="E44" s="10">
        <v>10</v>
      </c>
    </row>
    <row r="45" spans="1:5" ht="24" x14ac:dyDescent="0.4">
      <c r="A45" s="9">
        <v>4</v>
      </c>
      <c r="B45" s="9" t="s">
        <v>52</v>
      </c>
      <c r="C45" s="9">
        <v>1</v>
      </c>
      <c r="D45" s="10"/>
      <c r="E45" s="10">
        <v>10</v>
      </c>
    </row>
    <row r="46" spans="1:5" ht="24" x14ac:dyDescent="0.4">
      <c r="A46" s="9">
        <v>5</v>
      </c>
      <c r="B46" s="9" t="s">
        <v>49</v>
      </c>
      <c r="C46" s="9">
        <v>1</v>
      </c>
      <c r="D46" s="10"/>
      <c r="E46" s="10">
        <v>10</v>
      </c>
    </row>
    <row r="47" spans="1:5" ht="24" x14ac:dyDescent="0.4">
      <c r="A47" s="9">
        <v>6</v>
      </c>
      <c r="B47" s="9" t="s">
        <v>58</v>
      </c>
      <c r="C47" s="9">
        <v>1</v>
      </c>
      <c r="D47" s="10"/>
      <c r="E47" s="10">
        <v>5</v>
      </c>
    </row>
    <row r="48" spans="1:5" ht="24" x14ac:dyDescent="0.4">
      <c r="A48" s="9">
        <v>7</v>
      </c>
      <c r="B48" s="9"/>
      <c r="C48" s="9"/>
      <c r="D48" s="10"/>
      <c r="E48" s="10"/>
    </row>
    <row r="49" spans="1:5" ht="24" x14ac:dyDescent="0.4">
      <c r="A49" s="9">
        <v>8</v>
      </c>
      <c r="B49" s="9"/>
      <c r="C49" s="9"/>
      <c r="D49" s="10"/>
      <c r="E49" s="10"/>
    </row>
    <row r="50" spans="1:5" ht="24" x14ac:dyDescent="0.4">
      <c r="A50" s="32" t="s">
        <v>42</v>
      </c>
      <c r="B50" s="32"/>
      <c r="C50" s="32"/>
      <c r="D50" s="10">
        <f>D42</f>
        <v>200</v>
      </c>
      <c r="E50" s="10">
        <f>E43+E44+E45+E46+E47</f>
        <v>55</v>
      </c>
    </row>
    <row r="51" spans="1:5" ht="24" x14ac:dyDescent="0.4">
      <c r="A51" s="33" t="s">
        <v>43</v>
      </c>
      <c r="B51" s="33"/>
      <c r="C51" s="33"/>
      <c r="D51" s="33"/>
      <c r="E51" s="10">
        <f>D50-E50</f>
        <v>145</v>
      </c>
    </row>
    <row r="79" spans="1:5" ht="24" x14ac:dyDescent="0.4">
      <c r="A79" s="34" t="s">
        <v>45</v>
      </c>
      <c r="B79" s="34"/>
      <c r="C79" s="34"/>
      <c r="D79" s="34"/>
      <c r="E79" s="34"/>
    </row>
    <row r="80" spans="1:5" ht="24" x14ac:dyDescent="0.4">
      <c r="A80" s="11" t="s">
        <v>37</v>
      </c>
      <c r="B80" s="11" t="s">
        <v>38</v>
      </c>
      <c r="C80" s="11" t="s">
        <v>39</v>
      </c>
      <c r="D80" s="11" t="s">
        <v>40</v>
      </c>
      <c r="E80" s="11" t="s">
        <v>41</v>
      </c>
    </row>
    <row r="81" spans="1:5" ht="24" x14ac:dyDescent="0.4">
      <c r="A81" s="9">
        <v>1</v>
      </c>
      <c r="B81" s="9" t="s">
        <v>48</v>
      </c>
      <c r="C81" s="9"/>
      <c r="D81" s="10">
        <v>150</v>
      </c>
      <c r="E81" s="9"/>
    </row>
    <row r="82" spans="1:5" ht="24" x14ac:dyDescent="0.4">
      <c r="A82" s="9">
        <v>2</v>
      </c>
      <c r="B82" s="9" t="s">
        <v>51</v>
      </c>
      <c r="C82" s="9">
        <v>1</v>
      </c>
      <c r="D82" s="10"/>
      <c r="E82" s="10">
        <v>20</v>
      </c>
    </row>
    <row r="83" spans="1:5" ht="24" x14ac:dyDescent="0.4">
      <c r="A83" s="9">
        <v>3</v>
      </c>
      <c r="B83" s="9" t="s">
        <v>49</v>
      </c>
      <c r="C83" s="9">
        <v>1</v>
      </c>
      <c r="D83" s="10"/>
      <c r="E83" s="10">
        <v>10</v>
      </c>
    </row>
    <row r="84" spans="1:5" ht="24" x14ac:dyDescent="0.4">
      <c r="A84" s="9">
        <v>4</v>
      </c>
      <c r="B84" s="9" t="s">
        <v>59</v>
      </c>
      <c r="C84" s="9">
        <v>1</v>
      </c>
      <c r="D84" s="10"/>
      <c r="E84" s="10">
        <v>10</v>
      </c>
    </row>
    <row r="85" spans="1:5" ht="24" x14ac:dyDescent="0.4">
      <c r="A85" s="9">
        <v>5</v>
      </c>
      <c r="B85" s="9" t="s">
        <v>58</v>
      </c>
      <c r="C85" s="9">
        <v>2</v>
      </c>
      <c r="D85" s="10"/>
      <c r="E85" s="10">
        <v>20</v>
      </c>
    </row>
    <row r="86" spans="1:5" ht="24" x14ac:dyDescent="0.4">
      <c r="A86" s="9">
        <v>6</v>
      </c>
      <c r="B86" s="9" t="s">
        <v>54</v>
      </c>
      <c r="C86" s="9">
        <v>1</v>
      </c>
      <c r="D86" s="10"/>
      <c r="E86" s="10">
        <v>10</v>
      </c>
    </row>
    <row r="87" spans="1:5" ht="24" x14ac:dyDescent="0.4">
      <c r="A87" s="9">
        <v>7</v>
      </c>
      <c r="B87" s="9" t="s">
        <v>60</v>
      </c>
      <c r="C87" s="9">
        <v>1</v>
      </c>
      <c r="D87" s="10"/>
      <c r="E87" s="10">
        <v>10</v>
      </c>
    </row>
    <row r="88" spans="1:5" ht="24" x14ac:dyDescent="0.4">
      <c r="A88" s="9">
        <v>8</v>
      </c>
      <c r="B88" s="9" t="s">
        <v>49</v>
      </c>
      <c r="C88" s="9">
        <v>1</v>
      </c>
      <c r="D88" s="10"/>
      <c r="E88" s="10">
        <v>10</v>
      </c>
    </row>
    <row r="89" spans="1:5" ht="24" x14ac:dyDescent="0.4">
      <c r="A89" s="32" t="s">
        <v>42</v>
      </c>
      <c r="B89" s="32"/>
      <c r="C89" s="32"/>
      <c r="D89" s="10">
        <f>D81</f>
        <v>150</v>
      </c>
      <c r="E89" s="10">
        <f>E82+E83+E84+E85+E86+E87+E88</f>
        <v>90</v>
      </c>
    </row>
    <row r="90" spans="1:5" ht="24" x14ac:dyDescent="0.4">
      <c r="A90" s="33" t="s">
        <v>43</v>
      </c>
      <c r="B90" s="33"/>
      <c r="C90" s="33"/>
      <c r="D90" s="33"/>
      <c r="E90" s="10">
        <f>D89-E89</f>
        <v>60</v>
      </c>
    </row>
    <row r="118" spans="1:5" ht="24" x14ac:dyDescent="0.4">
      <c r="A118" s="34" t="s">
        <v>46</v>
      </c>
      <c r="B118" s="34"/>
      <c r="C118" s="34"/>
      <c r="D118" s="34"/>
      <c r="E118" s="34"/>
    </row>
    <row r="119" spans="1:5" ht="24" x14ac:dyDescent="0.4">
      <c r="A119" s="11" t="s">
        <v>37</v>
      </c>
      <c r="B119" s="11" t="s">
        <v>38</v>
      </c>
      <c r="C119" s="11" t="s">
        <v>39</v>
      </c>
      <c r="D119" s="11" t="s">
        <v>40</v>
      </c>
      <c r="E119" s="11" t="s">
        <v>41</v>
      </c>
    </row>
    <row r="120" spans="1:5" ht="24" x14ac:dyDescent="0.4">
      <c r="A120" s="9">
        <v>1</v>
      </c>
      <c r="B120" s="9" t="s">
        <v>48</v>
      </c>
      <c r="C120" s="9"/>
      <c r="D120" s="10">
        <v>200</v>
      </c>
      <c r="E120" s="9"/>
    </row>
    <row r="121" spans="1:5" ht="24" x14ac:dyDescent="0.4">
      <c r="A121" s="9">
        <v>2</v>
      </c>
      <c r="B121" s="9" t="s">
        <v>51</v>
      </c>
      <c r="C121" s="9">
        <v>1</v>
      </c>
      <c r="D121" s="10"/>
      <c r="E121" s="10">
        <v>20</v>
      </c>
    </row>
    <row r="122" spans="1:5" ht="24" x14ac:dyDescent="0.4">
      <c r="A122" s="9">
        <v>3</v>
      </c>
      <c r="B122" s="9" t="s">
        <v>49</v>
      </c>
      <c r="C122" s="9">
        <v>1</v>
      </c>
      <c r="D122" s="10"/>
      <c r="E122" s="10">
        <v>10</v>
      </c>
    </row>
    <row r="123" spans="1:5" ht="24" x14ac:dyDescent="0.4">
      <c r="A123" s="9">
        <v>4</v>
      </c>
      <c r="B123" s="9" t="s">
        <v>54</v>
      </c>
      <c r="C123" s="9">
        <v>1</v>
      </c>
      <c r="D123" s="10"/>
      <c r="E123" s="10">
        <v>10</v>
      </c>
    </row>
    <row r="124" spans="1:5" ht="24" x14ac:dyDescent="0.4">
      <c r="A124" s="9">
        <v>5</v>
      </c>
      <c r="B124" s="9" t="s">
        <v>52</v>
      </c>
      <c r="C124" s="9">
        <v>1</v>
      </c>
      <c r="D124" s="10"/>
      <c r="E124" s="10">
        <v>10</v>
      </c>
    </row>
    <row r="125" spans="1:5" ht="24" x14ac:dyDescent="0.4">
      <c r="A125" s="9">
        <v>6</v>
      </c>
      <c r="B125" s="9" t="s">
        <v>55</v>
      </c>
      <c r="C125" s="9">
        <v>1</v>
      </c>
      <c r="D125" s="10"/>
      <c r="E125" s="10">
        <v>10</v>
      </c>
    </row>
    <row r="126" spans="1:5" ht="24" x14ac:dyDescent="0.4">
      <c r="A126" s="9">
        <v>7</v>
      </c>
      <c r="B126" s="9" t="s">
        <v>50</v>
      </c>
      <c r="C126" s="9">
        <v>1</v>
      </c>
      <c r="D126" s="10"/>
      <c r="E126" s="10">
        <v>20</v>
      </c>
    </row>
    <row r="127" spans="1:5" ht="24" x14ac:dyDescent="0.4">
      <c r="A127" s="9">
        <v>8</v>
      </c>
      <c r="B127" s="9" t="s">
        <v>52</v>
      </c>
      <c r="C127" s="9">
        <v>1</v>
      </c>
      <c r="D127" s="10"/>
      <c r="E127" s="10">
        <v>10</v>
      </c>
    </row>
    <row r="128" spans="1:5" ht="24" x14ac:dyDescent="0.4">
      <c r="A128" s="32" t="s">
        <v>42</v>
      </c>
      <c r="B128" s="32"/>
      <c r="C128" s="32"/>
      <c r="D128" s="10">
        <f>D120</f>
        <v>200</v>
      </c>
      <c r="E128" s="10">
        <f>E121+E122+E123+E124+E125+E126+E127</f>
        <v>90</v>
      </c>
    </row>
    <row r="129" spans="1:5" ht="24" x14ac:dyDescent="0.4">
      <c r="A129" s="33" t="s">
        <v>43</v>
      </c>
      <c r="B129" s="33"/>
      <c r="C129" s="33"/>
      <c r="D129" s="33"/>
      <c r="E129" s="10">
        <f>D128-E128</f>
        <v>110</v>
      </c>
    </row>
    <row r="157" spans="1:5" ht="24" x14ac:dyDescent="0.4">
      <c r="A157" s="34" t="s">
        <v>47</v>
      </c>
      <c r="B157" s="34"/>
      <c r="C157" s="34"/>
      <c r="D157" s="34"/>
      <c r="E157" s="34"/>
    </row>
    <row r="158" spans="1:5" ht="24" x14ac:dyDescent="0.4">
      <c r="A158" s="11" t="s">
        <v>37</v>
      </c>
      <c r="B158" s="11" t="s">
        <v>38</v>
      </c>
      <c r="C158" s="11" t="s">
        <v>39</v>
      </c>
      <c r="D158" s="11" t="s">
        <v>40</v>
      </c>
      <c r="E158" s="11" t="s">
        <v>41</v>
      </c>
    </row>
    <row r="159" spans="1:5" ht="24" x14ac:dyDescent="0.4">
      <c r="A159" s="9">
        <v>1</v>
      </c>
      <c r="B159" s="9" t="s">
        <v>57</v>
      </c>
      <c r="C159" s="9"/>
      <c r="D159" s="10">
        <v>160</v>
      </c>
      <c r="E159" s="9"/>
    </row>
    <row r="160" spans="1:5" ht="24" x14ac:dyDescent="0.4">
      <c r="A160" s="9">
        <v>2</v>
      </c>
      <c r="B160" s="9" t="s">
        <v>61</v>
      </c>
      <c r="C160" s="9">
        <v>1</v>
      </c>
      <c r="D160" s="10"/>
      <c r="E160" s="10">
        <v>10</v>
      </c>
    </row>
    <row r="161" spans="1:5" ht="24" x14ac:dyDescent="0.4">
      <c r="A161" s="9">
        <v>3</v>
      </c>
      <c r="B161" s="9" t="s">
        <v>49</v>
      </c>
      <c r="C161" s="9">
        <v>1</v>
      </c>
      <c r="D161" s="10"/>
      <c r="E161" s="10">
        <v>10</v>
      </c>
    </row>
    <row r="162" spans="1:5" ht="24" x14ac:dyDescent="0.4">
      <c r="A162" s="9">
        <v>4</v>
      </c>
      <c r="B162" s="9" t="s">
        <v>54</v>
      </c>
      <c r="C162" s="9">
        <v>1</v>
      </c>
      <c r="D162" s="10"/>
      <c r="E162" s="10">
        <v>10</v>
      </c>
    </row>
    <row r="163" spans="1:5" ht="24" x14ac:dyDescent="0.4">
      <c r="A163" s="9">
        <v>5</v>
      </c>
      <c r="B163" s="9" t="s">
        <v>52</v>
      </c>
      <c r="C163" s="9">
        <v>1</v>
      </c>
      <c r="D163" s="10"/>
      <c r="E163" s="10">
        <v>10</v>
      </c>
    </row>
    <row r="164" spans="1:5" ht="24" x14ac:dyDescent="0.4">
      <c r="A164" s="9">
        <v>6</v>
      </c>
      <c r="B164" s="9" t="s">
        <v>58</v>
      </c>
      <c r="C164" s="9">
        <v>1</v>
      </c>
      <c r="D164" s="10"/>
      <c r="E164" s="10">
        <v>10</v>
      </c>
    </row>
    <row r="165" spans="1:5" ht="24" x14ac:dyDescent="0.4">
      <c r="A165" s="9">
        <v>7</v>
      </c>
      <c r="B165" s="9" t="s">
        <v>55</v>
      </c>
      <c r="C165" s="9">
        <v>2</v>
      </c>
      <c r="D165" s="10"/>
      <c r="E165" s="10">
        <v>10</v>
      </c>
    </row>
    <row r="166" spans="1:5" ht="24" x14ac:dyDescent="0.4">
      <c r="A166" s="9">
        <v>8</v>
      </c>
      <c r="B166" s="9" t="s">
        <v>49</v>
      </c>
      <c r="C166" s="9">
        <v>1</v>
      </c>
      <c r="D166" s="10"/>
      <c r="E166" s="10">
        <v>10</v>
      </c>
    </row>
    <row r="167" spans="1:5" ht="24" x14ac:dyDescent="0.4">
      <c r="A167" s="32" t="s">
        <v>42</v>
      </c>
      <c r="B167" s="32"/>
      <c r="C167" s="32"/>
      <c r="D167" s="10">
        <f>D159</f>
        <v>160</v>
      </c>
      <c r="E167" s="10">
        <f>E160+E161+E162+E163+E164+E165+E166</f>
        <v>70</v>
      </c>
    </row>
    <row r="168" spans="1:5" ht="24" x14ac:dyDescent="0.4">
      <c r="A168" s="33" t="s">
        <v>43</v>
      </c>
      <c r="B168" s="33"/>
      <c r="C168" s="33"/>
      <c r="D168" s="33"/>
      <c r="E168" s="10">
        <f>D167-E167</f>
        <v>90</v>
      </c>
    </row>
  </sheetData>
  <mergeCells count="15">
    <mergeCell ref="A12:D12"/>
    <mergeCell ref="A11:C11"/>
    <mergeCell ref="A1:E1"/>
    <mergeCell ref="A40:E40"/>
    <mergeCell ref="A50:C50"/>
    <mergeCell ref="A51:D51"/>
    <mergeCell ref="A79:E79"/>
    <mergeCell ref="A89:C89"/>
    <mergeCell ref="A90:D90"/>
    <mergeCell ref="A118:E118"/>
    <mergeCell ref="A128:C128"/>
    <mergeCell ref="A129:D129"/>
    <mergeCell ref="A157:E157"/>
    <mergeCell ref="A167:C167"/>
    <mergeCell ref="A168:D16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377D-4B84-4595-946D-1131383C8791}">
  <dimension ref="A1:E18"/>
  <sheetViews>
    <sheetView topLeftCell="A7" zoomScale="160" zoomScaleNormal="160" workbookViewId="0">
      <selection activeCell="E18" sqref="E18"/>
    </sheetView>
  </sheetViews>
  <sheetFormatPr defaultRowHeight="14.25" x14ac:dyDescent="0.2"/>
  <cols>
    <col min="2" max="2" width="27.75" customWidth="1"/>
    <col min="3" max="5" width="15.625" customWidth="1"/>
  </cols>
  <sheetData>
    <row r="1" spans="1:5" ht="24" x14ac:dyDescent="0.4">
      <c r="A1" s="35" t="s">
        <v>62</v>
      </c>
      <c r="B1" s="35"/>
      <c r="C1" s="35"/>
      <c r="D1" s="35"/>
      <c r="E1" s="35"/>
    </row>
    <row r="2" spans="1:5" ht="24" x14ac:dyDescent="0.4">
      <c r="A2" s="9" t="s">
        <v>37</v>
      </c>
      <c r="B2" s="9" t="s">
        <v>38</v>
      </c>
      <c r="C2" s="9" t="s">
        <v>39</v>
      </c>
      <c r="D2" s="9" t="s">
        <v>63</v>
      </c>
      <c r="E2" s="9" t="s">
        <v>42</v>
      </c>
    </row>
    <row r="3" spans="1:5" ht="24" x14ac:dyDescent="0.4">
      <c r="A3" s="9">
        <v>1</v>
      </c>
      <c r="B3" s="9" t="s">
        <v>64</v>
      </c>
      <c r="C3" s="9">
        <v>10</v>
      </c>
      <c r="D3" s="9">
        <v>30</v>
      </c>
      <c r="E3" s="9">
        <f>D3*C3</f>
        <v>300</v>
      </c>
    </row>
    <row r="4" spans="1:5" ht="24" x14ac:dyDescent="0.4">
      <c r="A4" s="9">
        <v>2</v>
      </c>
      <c r="B4" s="9" t="s">
        <v>65</v>
      </c>
      <c r="C4" s="9">
        <v>10</v>
      </c>
      <c r="D4" s="9">
        <v>15</v>
      </c>
      <c r="E4" s="9">
        <f t="shared" ref="E4:E17" si="0">D4*C4</f>
        <v>150</v>
      </c>
    </row>
    <row r="5" spans="1:5" ht="24" x14ac:dyDescent="0.4">
      <c r="A5" s="9">
        <v>3</v>
      </c>
      <c r="B5" s="9" t="s">
        <v>66</v>
      </c>
      <c r="C5" s="9">
        <v>1</v>
      </c>
      <c r="D5" s="9">
        <v>500</v>
      </c>
      <c r="E5" s="9">
        <f t="shared" si="0"/>
        <v>500</v>
      </c>
    </row>
    <row r="6" spans="1:5" ht="24" x14ac:dyDescent="0.4">
      <c r="A6" s="9">
        <v>4</v>
      </c>
      <c r="B6" s="9" t="s">
        <v>67</v>
      </c>
      <c r="C6" s="9">
        <v>2</v>
      </c>
      <c r="D6" s="9">
        <v>150</v>
      </c>
      <c r="E6" s="9">
        <f t="shared" si="0"/>
        <v>300</v>
      </c>
    </row>
    <row r="7" spans="1:5" ht="24" x14ac:dyDescent="0.4">
      <c r="A7" s="9">
        <v>5</v>
      </c>
      <c r="B7" s="9" t="s">
        <v>68</v>
      </c>
      <c r="C7" s="9">
        <v>6</v>
      </c>
      <c r="D7" s="9">
        <v>10</v>
      </c>
      <c r="E7" s="9">
        <f t="shared" si="0"/>
        <v>60</v>
      </c>
    </row>
    <row r="8" spans="1:5" ht="24" x14ac:dyDescent="0.4">
      <c r="A8" s="9">
        <v>6</v>
      </c>
      <c r="B8" s="9" t="s">
        <v>69</v>
      </c>
      <c r="C8" s="9">
        <v>5</v>
      </c>
      <c r="D8" s="9">
        <v>50</v>
      </c>
      <c r="E8" s="9">
        <f t="shared" si="0"/>
        <v>250</v>
      </c>
    </row>
    <row r="9" spans="1:5" ht="24" x14ac:dyDescent="0.4">
      <c r="A9" s="9">
        <v>7</v>
      </c>
      <c r="B9" s="9" t="s">
        <v>70</v>
      </c>
      <c r="C9" s="9">
        <v>10</v>
      </c>
      <c r="D9" s="9">
        <v>150</v>
      </c>
      <c r="E9" s="9">
        <f t="shared" si="0"/>
        <v>1500</v>
      </c>
    </row>
    <row r="10" spans="1:5" ht="24" x14ac:dyDescent="0.4">
      <c r="A10" s="9">
        <v>8</v>
      </c>
      <c r="B10" s="9" t="s">
        <v>71</v>
      </c>
      <c r="C10" s="9">
        <v>5</v>
      </c>
      <c r="D10" s="9">
        <v>50</v>
      </c>
      <c r="E10" s="9">
        <f t="shared" si="0"/>
        <v>250</v>
      </c>
    </row>
    <row r="11" spans="1:5" ht="24" x14ac:dyDescent="0.4">
      <c r="A11" s="9">
        <v>9</v>
      </c>
      <c r="B11" s="9" t="s">
        <v>72</v>
      </c>
      <c r="C11" s="9">
        <v>4</v>
      </c>
      <c r="D11" s="9">
        <v>299</v>
      </c>
      <c r="E11" s="9">
        <f t="shared" si="0"/>
        <v>1196</v>
      </c>
    </row>
    <row r="12" spans="1:5" ht="24" x14ac:dyDescent="0.4">
      <c r="A12" s="9">
        <v>10</v>
      </c>
      <c r="B12" s="9" t="s">
        <v>73</v>
      </c>
      <c r="C12" s="9">
        <v>6</v>
      </c>
      <c r="D12" s="9">
        <v>30</v>
      </c>
      <c r="E12" s="9">
        <f t="shared" si="0"/>
        <v>180</v>
      </c>
    </row>
    <row r="13" spans="1:5" ht="24" x14ac:dyDescent="0.4">
      <c r="A13" s="9">
        <v>11</v>
      </c>
      <c r="B13" s="9" t="s">
        <v>74</v>
      </c>
      <c r="C13" s="9">
        <v>2</v>
      </c>
      <c r="D13" s="9">
        <v>299</v>
      </c>
      <c r="E13" s="9">
        <f t="shared" si="0"/>
        <v>598</v>
      </c>
    </row>
    <row r="14" spans="1:5" ht="24" x14ac:dyDescent="0.4">
      <c r="A14" s="9">
        <v>12</v>
      </c>
      <c r="B14" s="9" t="s">
        <v>75</v>
      </c>
      <c r="C14" s="9">
        <v>2</v>
      </c>
      <c r="D14" s="9">
        <v>90</v>
      </c>
      <c r="E14" s="9">
        <f t="shared" si="0"/>
        <v>180</v>
      </c>
    </row>
    <row r="15" spans="1:5" ht="24" x14ac:dyDescent="0.4">
      <c r="A15" s="9">
        <v>13</v>
      </c>
      <c r="B15" s="9" t="s">
        <v>76</v>
      </c>
      <c r="C15" s="9">
        <v>5</v>
      </c>
      <c r="D15" s="9">
        <v>35</v>
      </c>
      <c r="E15" s="9">
        <f t="shared" si="0"/>
        <v>175</v>
      </c>
    </row>
    <row r="16" spans="1:5" ht="24" x14ac:dyDescent="0.4">
      <c r="A16" s="9">
        <v>14</v>
      </c>
      <c r="B16" s="9" t="s">
        <v>77</v>
      </c>
      <c r="C16" s="9">
        <v>10</v>
      </c>
      <c r="D16" s="9">
        <v>30</v>
      </c>
      <c r="E16" s="9">
        <f t="shared" si="0"/>
        <v>300</v>
      </c>
    </row>
    <row r="17" spans="1:5" ht="24" x14ac:dyDescent="0.4">
      <c r="A17" s="9">
        <v>15</v>
      </c>
      <c r="B17" s="9" t="s">
        <v>78</v>
      </c>
      <c r="C17" s="9">
        <v>4</v>
      </c>
      <c r="D17" s="9">
        <v>20</v>
      </c>
      <c r="E17" s="9">
        <f t="shared" si="0"/>
        <v>80</v>
      </c>
    </row>
    <row r="18" spans="1:5" ht="24" x14ac:dyDescent="0.4">
      <c r="A18" s="33" t="s">
        <v>42</v>
      </c>
      <c r="B18" s="33"/>
      <c r="C18" s="33"/>
      <c r="D18" s="33"/>
      <c r="E18" s="9">
        <f>SUM(E3:E17)</f>
        <v>6019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99AD-4A29-40DF-B5C8-9AA6D5A513F7}">
  <dimension ref="A1:H8"/>
  <sheetViews>
    <sheetView zoomScale="160" zoomScaleNormal="160" workbookViewId="0">
      <selection activeCell="H4" sqref="H4"/>
    </sheetView>
  </sheetViews>
  <sheetFormatPr defaultRowHeight="14.25" x14ac:dyDescent="0.2"/>
  <cols>
    <col min="2" max="2" width="20.25" customWidth="1"/>
    <col min="3" max="3" width="15.875" customWidth="1"/>
  </cols>
  <sheetData>
    <row r="1" spans="1:8" ht="24" x14ac:dyDescent="0.4">
      <c r="A1" s="36" t="s">
        <v>79</v>
      </c>
      <c r="B1" s="36"/>
      <c r="C1" s="36"/>
      <c r="D1" s="36"/>
      <c r="E1" s="36"/>
      <c r="F1" s="36"/>
      <c r="G1" s="36"/>
      <c r="H1" s="36"/>
    </row>
    <row r="2" spans="1:8" ht="159" x14ac:dyDescent="0.2">
      <c r="A2" s="37" t="s">
        <v>80</v>
      </c>
      <c r="B2" s="39" t="s">
        <v>81</v>
      </c>
      <c r="C2" s="40"/>
      <c r="D2" s="30" t="s">
        <v>82</v>
      </c>
      <c r="E2" s="30" t="s">
        <v>83</v>
      </c>
      <c r="F2" s="30" t="s">
        <v>84</v>
      </c>
      <c r="G2" s="30" t="s">
        <v>85</v>
      </c>
      <c r="H2" s="30" t="s">
        <v>42</v>
      </c>
    </row>
    <row r="3" spans="1:8" ht="24" x14ac:dyDescent="0.4">
      <c r="A3" s="38"/>
      <c r="B3" s="41"/>
      <c r="C3" s="42"/>
      <c r="D3" s="9">
        <v>10</v>
      </c>
      <c r="E3" s="9">
        <v>10</v>
      </c>
      <c r="F3" s="9">
        <v>10</v>
      </c>
      <c r="G3" s="9">
        <v>10</v>
      </c>
      <c r="H3" s="9">
        <v>40</v>
      </c>
    </row>
    <row r="4" spans="1:8" ht="24" x14ac:dyDescent="0.4">
      <c r="A4" s="9">
        <v>1</v>
      </c>
      <c r="B4" s="29" t="s">
        <v>86</v>
      </c>
      <c r="C4" s="29" t="s">
        <v>87</v>
      </c>
      <c r="D4" s="28">
        <v>10</v>
      </c>
      <c r="E4" s="28">
        <v>9</v>
      </c>
      <c r="F4" s="28">
        <v>9</v>
      </c>
      <c r="G4" s="28">
        <v>7</v>
      </c>
      <c r="H4" s="28">
        <f>SUM(D4:G4)</f>
        <v>35</v>
      </c>
    </row>
    <row r="5" spans="1:8" ht="24" x14ac:dyDescent="0.4">
      <c r="A5" s="9">
        <v>2</v>
      </c>
      <c r="B5" s="29" t="s">
        <v>88</v>
      </c>
      <c r="C5" s="29" t="s">
        <v>89</v>
      </c>
      <c r="D5" s="28">
        <v>10</v>
      </c>
      <c r="E5" s="28">
        <v>10</v>
      </c>
      <c r="F5" s="28">
        <v>10</v>
      </c>
      <c r="G5" s="28">
        <v>10</v>
      </c>
      <c r="H5" s="28">
        <f t="shared" ref="H5:H8" si="0">SUM(D5:G5)</f>
        <v>40</v>
      </c>
    </row>
    <row r="6" spans="1:8" ht="24" x14ac:dyDescent="0.4">
      <c r="A6" s="9">
        <v>3</v>
      </c>
      <c r="B6" s="29" t="s">
        <v>90</v>
      </c>
      <c r="C6" s="29" t="s">
        <v>91</v>
      </c>
      <c r="D6" s="28">
        <v>9</v>
      </c>
      <c r="E6" s="28">
        <v>10</v>
      </c>
      <c r="F6" s="28">
        <v>9</v>
      </c>
      <c r="G6" s="28">
        <v>7</v>
      </c>
      <c r="H6" s="28">
        <f t="shared" si="0"/>
        <v>35</v>
      </c>
    </row>
    <row r="7" spans="1:8" ht="24" x14ac:dyDescent="0.4">
      <c r="A7" s="9">
        <v>4</v>
      </c>
      <c r="B7" s="29" t="s">
        <v>92</v>
      </c>
      <c r="C7" s="29" t="s">
        <v>93</v>
      </c>
      <c r="D7" s="28">
        <v>10</v>
      </c>
      <c r="E7" s="28">
        <v>10</v>
      </c>
      <c r="F7" s="28">
        <v>9</v>
      </c>
      <c r="G7" s="28">
        <v>9</v>
      </c>
      <c r="H7" s="28">
        <f t="shared" si="0"/>
        <v>38</v>
      </c>
    </row>
    <row r="8" spans="1:8" ht="24" x14ac:dyDescent="0.4">
      <c r="A8" s="9">
        <v>5</v>
      </c>
      <c r="B8" s="29" t="s">
        <v>94</v>
      </c>
      <c r="C8" s="29" t="s">
        <v>95</v>
      </c>
      <c r="D8" s="28">
        <v>10</v>
      </c>
      <c r="E8" s="28">
        <v>10</v>
      </c>
      <c r="F8" s="28">
        <v>10</v>
      </c>
      <c r="G8" s="28">
        <v>9</v>
      </c>
      <c r="H8" s="28">
        <f t="shared" si="0"/>
        <v>39</v>
      </c>
    </row>
  </sheetData>
  <mergeCells count="3">
    <mergeCell ref="A1:H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173B-0888-43EB-8C4B-867722D1A431}">
  <dimension ref="A1:D7"/>
  <sheetViews>
    <sheetView tabSelected="1" topLeftCell="A5" zoomScale="160" zoomScaleNormal="160" workbookViewId="0">
      <selection activeCell="K11" sqref="K11"/>
    </sheetView>
  </sheetViews>
  <sheetFormatPr defaultRowHeight="14.25" x14ac:dyDescent="0.2"/>
  <sheetData>
    <row r="1" spans="1:4" ht="24" x14ac:dyDescent="0.4">
      <c r="A1" s="36" t="s">
        <v>97</v>
      </c>
      <c r="B1" s="36"/>
      <c r="C1" s="36"/>
      <c r="D1" s="36"/>
    </row>
    <row r="2" spans="1:4" ht="24" x14ac:dyDescent="0.4">
      <c r="A2" s="29" t="s">
        <v>96</v>
      </c>
      <c r="B2" s="29" t="s">
        <v>40</v>
      </c>
      <c r="C2" s="29" t="s">
        <v>41</v>
      </c>
      <c r="D2" s="29" t="s">
        <v>43</v>
      </c>
    </row>
    <row r="3" spans="1:4" ht="24" x14ac:dyDescent="0.4">
      <c r="A3" s="29" t="s">
        <v>2</v>
      </c>
      <c r="B3" s="29">
        <v>60</v>
      </c>
      <c r="C3" s="29">
        <v>20</v>
      </c>
      <c r="D3" s="29">
        <f>B3-C3</f>
        <v>40</v>
      </c>
    </row>
    <row r="4" spans="1:4" ht="24" x14ac:dyDescent="0.4">
      <c r="A4" s="29" t="s">
        <v>3</v>
      </c>
      <c r="B4" s="29">
        <v>100</v>
      </c>
      <c r="C4" s="29">
        <v>50</v>
      </c>
      <c r="D4" s="29">
        <f t="shared" ref="D4:D7" si="0">B4-C4</f>
        <v>50</v>
      </c>
    </row>
    <row r="5" spans="1:4" ht="24" x14ac:dyDescent="0.4">
      <c r="A5" s="29" t="s">
        <v>4</v>
      </c>
      <c r="B5" s="29">
        <v>90</v>
      </c>
      <c r="C5" s="29">
        <v>30</v>
      </c>
      <c r="D5" s="29">
        <f t="shared" si="0"/>
        <v>60</v>
      </c>
    </row>
    <row r="6" spans="1:4" ht="24" x14ac:dyDescent="0.4">
      <c r="A6" s="29" t="s">
        <v>5</v>
      </c>
      <c r="B6" s="29">
        <v>70</v>
      </c>
      <c r="C6" s="29">
        <v>50</v>
      </c>
      <c r="D6" s="29">
        <f t="shared" si="0"/>
        <v>20</v>
      </c>
    </row>
    <row r="7" spans="1:4" ht="24" x14ac:dyDescent="0.4">
      <c r="A7" s="29" t="s">
        <v>6</v>
      </c>
      <c r="B7" s="29">
        <v>80</v>
      </c>
      <c r="C7" s="29">
        <v>30</v>
      </c>
      <c r="D7" s="29">
        <f t="shared" si="0"/>
        <v>50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Sheet1</vt:lpstr>
      <vt:lpstr>Sheet2</vt:lpstr>
      <vt:lpstr>แผนภูมิแสดงรายรับ-จ่าย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ROOM_A14</dc:creator>
  <cp:lastModifiedBy>Banjongrat</cp:lastModifiedBy>
  <cp:lastPrinted>2025-10-05T04:10:26Z</cp:lastPrinted>
  <dcterms:created xsi:type="dcterms:W3CDTF">2025-05-27T04:00:55Z</dcterms:created>
  <dcterms:modified xsi:type="dcterms:W3CDTF">2025-10-05T04:17:14Z</dcterms:modified>
</cp:coreProperties>
</file>